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QDESCLK5\Desktop\"/>
    </mc:Choice>
  </mc:AlternateContent>
  <xr:revisionPtr revIDLastSave="0" documentId="8_{7582E6C7-1EE2-4E5C-8367-70AF5916FB7C}" xr6:coauthVersionLast="47" xr6:coauthVersionMax="47" xr10:uidLastSave="{00000000-0000-0000-0000-000000000000}"/>
  <bookViews>
    <workbookView xWindow="4005" yWindow="2175" windowWidth="18375" windowHeight="12705" xr2:uid="{4361E4F7-6291-49D3-A116-FBCA64E0DF63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H21" i="2"/>
  <c r="I23" i="2" s="1"/>
  <c r="G21" i="2"/>
  <c r="D21" i="2"/>
  <c r="K20" i="2"/>
  <c r="K19" i="2"/>
  <c r="K18" i="2"/>
  <c r="K17" i="2"/>
  <c r="K16" i="2"/>
  <c r="K15" i="2"/>
  <c r="I6" i="2"/>
  <c r="G6" i="2"/>
  <c r="D6" i="2"/>
  <c r="H5" i="2"/>
  <c r="K5" i="2" s="1"/>
  <c r="H6" i="2" l="1"/>
  <c r="I8" i="2"/>
</calcChain>
</file>

<file path=xl/sharedStrings.xml><?xml version="1.0" encoding="utf-8"?>
<sst xmlns="http://schemas.openxmlformats.org/spreadsheetml/2006/main" count="66" uniqueCount="42">
  <si>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</si>
  <si>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</si>
  <si>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</si>
  <si>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</si>
  <si>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</si>
  <si>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</si>
  <si>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</si>
  <si>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Land Residual</t>
  </si>
  <si>
    <t>Effec. Front</t>
  </si>
  <si>
    <t>Depth</t>
  </si>
  <si>
    <t>Dollars/FF</t>
  </si>
  <si>
    <t>Class</t>
  </si>
  <si>
    <t>Rate Group 1</t>
  </si>
  <si>
    <t>081-M10-000-021-00</t>
  </si>
  <si>
    <t>V/L MAPLE ACRES DR</t>
  </si>
  <si>
    <t>WD</t>
  </si>
  <si>
    <t>03-ARM'S LENGTH</t>
  </si>
  <si>
    <t>RIVER FRONTAGE</t>
  </si>
  <si>
    <t>Totals:</t>
  </si>
  <si>
    <t>AVERAGE PER FF</t>
  </si>
  <si>
    <t>USING $140/FF</t>
  </si>
  <si>
    <t>RENO TOWNSHIP RIVER FRONT LOTS FF (2026)</t>
  </si>
  <si>
    <t>RENO TOWNSHIP STANDARD/RURAL LOTS FF (2026)</t>
  </si>
  <si>
    <t>110-031-400-005-00</t>
  </si>
  <si>
    <t>CAMEL RD</t>
  </si>
  <si>
    <t>051-S10-002-017-00</t>
  </si>
  <si>
    <t>MABELLE ST</t>
  </si>
  <si>
    <t>073-E80-000033-00</t>
  </si>
  <si>
    <t>2964 MAPLE RD</t>
  </si>
  <si>
    <t>03-ARM'R LENGTH</t>
  </si>
  <si>
    <t>073-J20-000-019-00</t>
  </si>
  <si>
    <t>CLIFTON DR</t>
  </si>
  <si>
    <t>03-ARM'D LENGTH</t>
  </si>
  <si>
    <t>101-023-400-013-00</t>
  </si>
  <si>
    <t>PLANK RD</t>
  </si>
  <si>
    <t>101-023-200-002-30</t>
  </si>
  <si>
    <t>USING $100/FF</t>
  </si>
  <si>
    <t>* 110 WILBER TWP</t>
  </si>
  <si>
    <t>* 051 GRANT TWP</t>
  </si>
  <si>
    <t>* 073 PLAINFIELD</t>
  </si>
  <si>
    <t>*101 TAWAS TWP</t>
  </si>
  <si>
    <t>RENO 2026 LOT FF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</si>
</sst>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mm/dd/yy"/>
    <numFmt numFmtId="165" formatCode="#,##0.0_);[Red]\(#,##0.0\)"/>
    <numFmt numFmtId="166" formatCode="#0.0_);[Red]\(#0.0\)"/>
    <numFmt numFmtId="167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6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6" fontId="3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left"/>
    </xf>
    <xf numFmtId="6" fontId="3" fillId="3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6" fontId="3" fillId="3" borderId="2" xfId="0" applyNumberFormat="1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165" fontId="3" fillId="3" borderId="0" xfId="0" applyNumberFormat="1" applyFont="1" applyFill="1" applyAlignment="1">
      <alignment horizontal="left"/>
    </xf>
    <xf numFmtId="167" fontId="3" fillId="3" borderId="2" xfId="0" applyNumberFormat="1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3" fillId="3" borderId="1" xfId="0" applyNumberFormat="1" applyFont="1" applyFill="1" applyBorder="1" applyAlignment="1">
      <alignment horizontal="left"/>
    </xf>
    <xf numFmtId="166" fontId="3" fillId="3" borderId="0" xfId="0" applyNumberFormat="1" applyFont="1" applyFill="1" applyAlignment="1">
      <alignment horizontal="left"/>
    </xf>
    <xf numFmtId="166" fontId="3" fillId="3" borderId="2" xfId="0" applyNumberFormat="1" applyFont="1" applyFill="1" applyBorder="1" applyAlignment="1">
      <alignment horizontal="left"/>
    </xf>
    <xf numFmtId="6" fontId="1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1179-D8DC-42B3-80D5-931EEDE910FC}">
  <sheetPr>
    <pageSetUpPr fitToPage="1"/>
  </sheetPr>
  <dimension ref="A1:AB28"/>
  <sheetViews>
    <sheetView tabSelected="1" workbookViewId="0">
      <selection activeCell="M14" sqref="M14"/>
    </sheetView>
  </sheetViews>
  <sheetFormatPr defaultRowHeight="15" x14ac:dyDescent="0.25"/>
  <cols>
    <col min="1" max="1" width="18.5703125" style="5" customWidth="1"/>
    <col min="2" max="2" width="19.42578125" style="5" customWidth="1"/>
    <col min="3" max="3" width="10" style="6" customWidth="1"/>
    <col min="4" max="4" width="10" style="7" customWidth="1"/>
    <col min="5" max="5" width="5.85546875" style="5" customWidth="1"/>
    <col min="6" max="6" width="17.7109375" style="5" customWidth="1"/>
    <col min="7" max="7" width="10.7109375" style="7" customWidth="1"/>
    <col min="8" max="8" width="13.7109375" style="7" customWidth="1"/>
    <col min="9" max="9" width="11.42578125" style="18" customWidth="1"/>
    <col min="10" max="10" width="7.140625" style="23" customWidth="1"/>
    <col min="11" max="11" width="10.42578125" style="7" customWidth="1"/>
    <col min="12" max="12" width="6" style="5" customWidth="1"/>
    <col min="13" max="13" width="16" style="5" customWidth="1"/>
  </cols>
  <sheetData>
    <row r="1" spans="1:28" x14ac:dyDescent="0.25">
      <c r="F1" s="29" t="s">
        <v>41</v>
      </c>
    </row>
    <row r="3" spans="1:28" x14ac:dyDescent="0.25">
      <c r="A3" s="5" t="s">
        <v>21</v>
      </c>
    </row>
    <row r="4" spans="1:28" x14ac:dyDescent="0.25">
      <c r="A4" s="2" t="s">
        <v>0</v>
      </c>
      <c r="B4" s="2" t="s">
        <v>1</v>
      </c>
      <c r="C4" s="3" t="s">
        <v>2</v>
      </c>
      <c r="D4" s="4" t="s">
        <v>3</v>
      </c>
      <c r="E4" s="2" t="s">
        <v>4</v>
      </c>
      <c r="F4" s="2" t="s">
        <v>5</v>
      </c>
      <c r="G4" s="4" t="s">
        <v>6</v>
      </c>
      <c r="H4" s="4" t="s">
        <v>7</v>
      </c>
      <c r="I4" s="17" t="s">
        <v>8</v>
      </c>
      <c r="J4" s="22" t="s">
        <v>9</v>
      </c>
      <c r="K4" s="4" t="s">
        <v>10</v>
      </c>
      <c r="L4" s="2" t="s">
        <v>11</v>
      </c>
      <c r="M4" s="2" t="s">
        <v>12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thickBot="1" x14ac:dyDescent="0.3">
      <c r="A5" s="5" t="s">
        <v>13</v>
      </c>
      <c r="B5" s="5" t="s">
        <v>14</v>
      </c>
      <c r="C5" s="6">
        <v>45407</v>
      </c>
      <c r="D5" s="7">
        <v>19000</v>
      </c>
      <c r="E5" s="5" t="s">
        <v>15</v>
      </c>
      <c r="F5" s="5" t="s">
        <v>16</v>
      </c>
      <c r="G5" s="7">
        <v>19000</v>
      </c>
      <c r="H5" s="7">
        <f>G5-0</f>
        <v>19000</v>
      </c>
      <c r="I5" s="18">
        <v>142.06636900000001</v>
      </c>
      <c r="J5" s="23">
        <v>357</v>
      </c>
      <c r="K5" s="7">
        <f>H5/I5</f>
        <v>133.74030837657293</v>
      </c>
      <c r="L5" s="28">
        <v>402</v>
      </c>
      <c r="M5" s="5" t="s">
        <v>17</v>
      </c>
      <c r="S5" s="1"/>
      <c r="U5" s="1"/>
    </row>
    <row r="6" spans="1:28" ht="15.75" thickTop="1" x14ac:dyDescent="0.25">
      <c r="A6" s="8"/>
      <c r="B6" s="8"/>
      <c r="C6" s="9" t="s">
        <v>18</v>
      </c>
      <c r="D6" s="10">
        <f>+SUM(D5:D5)</f>
        <v>19000</v>
      </c>
      <c r="E6" s="8"/>
      <c r="F6" s="8"/>
      <c r="G6" s="10">
        <f>+SUM(G5:G5)</f>
        <v>19000</v>
      </c>
      <c r="H6" s="10">
        <f>+SUM(H5:H5)</f>
        <v>19000</v>
      </c>
      <c r="I6" s="19">
        <f>+SUM(I5:I5)</f>
        <v>142.06636900000001</v>
      </c>
      <c r="J6" s="24"/>
      <c r="K6" s="10"/>
      <c r="L6" s="8"/>
      <c r="M6" s="8"/>
    </row>
    <row r="7" spans="1:28" x14ac:dyDescent="0.25">
      <c r="A7" s="11"/>
      <c r="B7" s="11"/>
      <c r="C7" s="12"/>
      <c r="D7" s="13"/>
      <c r="E7" s="11"/>
      <c r="F7" s="11"/>
      <c r="G7" s="13"/>
      <c r="H7" s="13"/>
      <c r="I7" s="20"/>
      <c r="J7" s="25"/>
      <c r="K7" s="13"/>
      <c r="L7" s="11"/>
      <c r="M7" s="11"/>
    </row>
    <row r="8" spans="1:28" x14ac:dyDescent="0.25">
      <c r="A8" s="14"/>
      <c r="B8" s="14"/>
      <c r="C8" s="15"/>
      <c r="D8" s="16"/>
      <c r="E8" s="14"/>
      <c r="F8" s="14"/>
      <c r="G8" s="16" t="s">
        <v>19</v>
      </c>
      <c r="H8" s="16"/>
      <c r="I8" s="21">
        <f>H6/I6</f>
        <v>133.74030837657293</v>
      </c>
      <c r="J8" s="26"/>
      <c r="K8" s="16"/>
      <c r="L8" s="14"/>
      <c r="M8" s="14"/>
    </row>
    <row r="9" spans="1:28" x14ac:dyDescent="0.25">
      <c r="I9" s="27" t="s">
        <v>20</v>
      </c>
    </row>
    <row r="13" spans="1:28" x14ac:dyDescent="0.25">
      <c r="A13" s="5" t="s">
        <v>22</v>
      </c>
      <c r="J13" s="18"/>
    </row>
    <row r="14" spans="1:28" x14ac:dyDescent="0.25">
      <c r="A14" s="2" t="s">
        <v>0</v>
      </c>
      <c r="B14" s="2" t="s">
        <v>1</v>
      </c>
      <c r="C14" s="3" t="s">
        <v>2</v>
      </c>
      <c r="D14" s="4" t="s">
        <v>3</v>
      </c>
      <c r="E14" s="2" t="s">
        <v>4</v>
      </c>
      <c r="F14" s="2" t="s">
        <v>5</v>
      </c>
      <c r="G14" s="4" t="s">
        <v>6</v>
      </c>
      <c r="H14" s="4" t="s">
        <v>7</v>
      </c>
      <c r="I14" s="17" t="s">
        <v>8</v>
      </c>
      <c r="J14" s="17" t="s">
        <v>9</v>
      </c>
      <c r="K14" s="4" t="s">
        <v>10</v>
      </c>
      <c r="L14" s="2" t="s">
        <v>11</v>
      </c>
    </row>
    <row r="15" spans="1:28" x14ac:dyDescent="0.25">
      <c r="A15" s="5" t="s">
        <v>23</v>
      </c>
      <c r="B15" s="5" t="s">
        <v>24</v>
      </c>
      <c r="C15" s="6">
        <v>45160</v>
      </c>
      <c r="D15" s="7">
        <v>6500</v>
      </c>
      <c r="E15" s="5" t="s">
        <v>15</v>
      </c>
      <c r="F15" s="5" t="s">
        <v>16</v>
      </c>
      <c r="G15" s="7">
        <v>6500</v>
      </c>
      <c r="H15" s="7">
        <v>6500</v>
      </c>
      <c r="I15" s="18">
        <v>100</v>
      </c>
      <c r="J15" s="23">
        <v>167</v>
      </c>
      <c r="K15" s="7">
        <f t="shared" ref="K15:K20" si="0">H15/I15</f>
        <v>65</v>
      </c>
      <c r="L15" s="28">
        <v>402</v>
      </c>
    </row>
    <row r="16" spans="1:28" x14ac:dyDescent="0.25">
      <c r="A16" s="5" t="s">
        <v>25</v>
      </c>
      <c r="B16" s="5" t="s">
        <v>26</v>
      </c>
      <c r="C16" s="6">
        <v>45413</v>
      </c>
      <c r="D16" s="7">
        <v>10000</v>
      </c>
      <c r="E16" s="5" t="s">
        <v>15</v>
      </c>
      <c r="F16" s="5" t="s">
        <v>16</v>
      </c>
      <c r="G16" s="7">
        <v>10000</v>
      </c>
      <c r="H16" s="7">
        <v>10000</v>
      </c>
      <c r="I16" s="18">
        <v>100</v>
      </c>
      <c r="J16" s="23">
        <v>100</v>
      </c>
      <c r="K16" s="7">
        <f t="shared" si="0"/>
        <v>100</v>
      </c>
      <c r="L16" s="28">
        <v>402</v>
      </c>
    </row>
    <row r="17" spans="1:12" x14ac:dyDescent="0.25">
      <c r="A17" s="5" t="s">
        <v>27</v>
      </c>
      <c r="B17" s="5" t="s">
        <v>28</v>
      </c>
      <c r="C17" s="6">
        <v>45266</v>
      </c>
      <c r="D17" s="7">
        <v>25000</v>
      </c>
      <c r="E17" s="5" t="s">
        <v>15</v>
      </c>
      <c r="F17" s="5" t="s">
        <v>29</v>
      </c>
      <c r="G17" s="7">
        <v>25000</v>
      </c>
      <c r="H17" s="7">
        <v>25000</v>
      </c>
      <c r="I17" s="18">
        <v>152.80000000000001</v>
      </c>
      <c r="J17" s="23">
        <v>200</v>
      </c>
      <c r="K17" s="7">
        <f t="shared" si="0"/>
        <v>163.61256544502618</v>
      </c>
      <c r="L17" s="28">
        <v>401</v>
      </c>
    </row>
    <row r="18" spans="1:12" x14ac:dyDescent="0.25">
      <c r="A18" s="5" t="s">
        <v>30</v>
      </c>
      <c r="B18" s="5" t="s">
        <v>31</v>
      </c>
      <c r="C18" s="6">
        <v>45103</v>
      </c>
      <c r="D18" s="7">
        <v>13500</v>
      </c>
      <c r="E18" s="5" t="s">
        <v>15</v>
      </c>
      <c r="F18" s="5" t="s">
        <v>32</v>
      </c>
      <c r="G18" s="7">
        <v>13500</v>
      </c>
      <c r="H18" s="7">
        <v>13500</v>
      </c>
      <c r="I18" s="18">
        <v>90</v>
      </c>
      <c r="J18" s="23">
        <v>370</v>
      </c>
      <c r="K18" s="7">
        <f t="shared" si="0"/>
        <v>150</v>
      </c>
      <c r="L18" s="28">
        <v>402</v>
      </c>
    </row>
    <row r="19" spans="1:12" x14ac:dyDescent="0.25">
      <c r="A19" s="5" t="s">
        <v>33</v>
      </c>
      <c r="B19" s="5" t="s">
        <v>34</v>
      </c>
      <c r="C19" s="6">
        <v>45338</v>
      </c>
      <c r="D19" s="7">
        <v>7500</v>
      </c>
      <c r="E19" s="5" t="s">
        <v>15</v>
      </c>
      <c r="F19" s="5" t="s">
        <v>16</v>
      </c>
      <c r="G19" s="7">
        <v>7500</v>
      </c>
      <c r="H19" s="7">
        <v>7500</v>
      </c>
      <c r="I19" s="18">
        <v>100</v>
      </c>
      <c r="J19" s="23">
        <v>220</v>
      </c>
      <c r="K19" s="7">
        <f t="shared" si="0"/>
        <v>75</v>
      </c>
      <c r="L19" s="28">
        <v>402</v>
      </c>
    </row>
    <row r="20" spans="1:12" ht="15.75" thickBot="1" x14ac:dyDescent="0.3">
      <c r="A20" s="5" t="s">
        <v>35</v>
      </c>
      <c r="C20" s="6">
        <v>45596</v>
      </c>
      <c r="D20" s="7">
        <v>15000</v>
      </c>
      <c r="E20" s="5" t="s">
        <v>15</v>
      </c>
      <c r="F20" s="5" t="s">
        <v>16</v>
      </c>
      <c r="G20" s="7">
        <v>15000</v>
      </c>
      <c r="H20" s="7">
        <v>15000</v>
      </c>
      <c r="I20" s="18">
        <v>150</v>
      </c>
      <c r="J20" s="23">
        <v>370</v>
      </c>
      <c r="K20" s="7">
        <f t="shared" si="0"/>
        <v>100</v>
      </c>
      <c r="L20" s="28">
        <v>402</v>
      </c>
    </row>
    <row r="21" spans="1:12" ht="15.75" thickTop="1" x14ac:dyDescent="0.25">
      <c r="A21" s="8"/>
      <c r="B21" s="8"/>
      <c r="C21" s="9" t="s">
        <v>18</v>
      </c>
      <c r="D21" s="10">
        <f>+SUM(D15:D20)</f>
        <v>77500</v>
      </c>
      <c r="E21" s="8"/>
      <c r="F21" s="8"/>
      <c r="G21" s="10">
        <f>+SUM(G15:G20)</f>
        <v>77500</v>
      </c>
      <c r="H21" s="10">
        <f>+SUM(H15:H20)</f>
        <v>77500</v>
      </c>
      <c r="I21" s="19">
        <f>+SUM(I15:I20)</f>
        <v>692.8</v>
      </c>
      <c r="J21" s="19"/>
      <c r="K21" s="10"/>
      <c r="L21" s="8"/>
    </row>
    <row r="22" spans="1:12" x14ac:dyDescent="0.25">
      <c r="A22" s="11"/>
      <c r="B22" s="11"/>
      <c r="C22" s="12"/>
      <c r="D22" s="13"/>
      <c r="E22" s="11"/>
      <c r="F22" s="11"/>
      <c r="G22" s="13"/>
      <c r="H22" s="13"/>
      <c r="I22" s="20"/>
      <c r="J22" s="20"/>
      <c r="K22" s="13"/>
      <c r="L22" s="11"/>
    </row>
    <row r="23" spans="1:12" x14ac:dyDescent="0.25">
      <c r="A23" s="14"/>
      <c r="B23" s="14"/>
      <c r="C23" s="15"/>
      <c r="D23" s="16"/>
      <c r="E23" s="14"/>
      <c r="F23" s="14"/>
      <c r="G23" s="16" t="s">
        <v>19</v>
      </c>
      <c r="H23" s="16"/>
      <c r="I23" s="21">
        <f>H21/I21</f>
        <v>111.86489607390301</v>
      </c>
      <c r="J23" s="21"/>
      <c r="K23" s="16"/>
      <c r="L23" s="14"/>
    </row>
    <row r="24" spans="1:12" x14ac:dyDescent="0.25">
      <c r="I24" s="27" t="s">
        <v>36</v>
      </c>
      <c r="J24" s="18"/>
    </row>
    <row r="25" spans="1:12" x14ac:dyDescent="0.25">
      <c r="A25" s="5" t="s">
        <v>37</v>
      </c>
      <c r="J25" s="18"/>
    </row>
    <row r="26" spans="1:12" x14ac:dyDescent="0.25">
      <c r="A26" s="5" t="s">
        <v>38</v>
      </c>
      <c r="J26" s="18"/>
    </row>
    <row r="27" spans="1:12" x14ac:dyDescent="0.25">
      <c r="A27" s="5" t="s">
        <v>39</v>
      </c>
      <c r="J27" s="18"/>
    </row>
    <row r="28" spans="1:12" x14ac:dyDescent="0.25">
      <c r="A28" s="5" t="s">
        <v>40</v>
      </c>
      <c r="J28" s="18"/>
    </row>
  </sheetData>
  <conditionalFormatting sqref="A5:M5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15:L2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FE19-91DE-4241-9F08-36511EA6DC3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Crawford</dc:creator>
  <cp:lastModifiedBy>Tamara Crawford</cp:lastModifiedBy>
  <cp:lastPrinted>2026-03-03T16:58:20Z</cp:lastPrinted>
  <dcterms:created xsi:type="dcterms:W3CDTF">2026-03-01T16:58:07Z</dcterms:created>
  <dcterms:modified xsi:type="dcterms:W3CDTF">2026-03-03T16:58:58Z</dcterms:modified>
</cp:coreProperties>
</file>